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thepaigerecoveryhouse/Desktop/CVIANA Literature Stuff/"/>
    </mc:Choice>
  </mc:AlternateContent>
  <xr:revisionPtr revIDLastSave="0" documentId="13_ncr:1_{30955118-02BF-2348-891F-616DC7767AD0}" xr6:coauthVersionLast="47" xr6:coauthVersionMax="47" xr10:uidLastSave="{00000000-0000-0000-0000-000000000000}"/>
  <bookViews>
    <workbookView xWindow="19780" yWindow="600" windowWidth="15720" windowHeight="23000" tabRatio="427" xr2:uid="{756C13F4-B4F0-452B-8035-4BD6D5229B82}"/>
  </bookViews>
  <sheets>
    <sheet name="SHORT FORM" sheetId="6" r:id="rId1"/>
  </sheets>
  <definedNames>
    <definedName name="_xlnm.Print_Area" localSheetId="0">'SHORT FORM'!$A$1:$J$53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6" l="1"/>
  <c r="J41" i="6"/>
  <c r="J40" i="6"/>
  <c r="J39" i="6"/>
  <c r="J38" i="6"/>
  <c r="J37" i="6"/>
  <c r="J36" i="6"/>
  <c r="J3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6" i="6"/>
  <c r="D15" i="6"/>
  <c r="D14" i="6"/>
  <c r="D13" i="6"/>
  <c r="D12" i="6"/>
  <c r="D11" i="6"/>
  <c r="J16" i="6" l="1"/>
  <c r="J33" i="6"/>
  <c r="J32" i="6"/>
  <c r="J31" i="6"/>
  <c r="J30" i="6"/>
  <c r="J29" i="6"/>
  <c r="J27" i="6"/>
  <c r="J26" i="6"/>
  <c r="J25" i="6"/>
  <c r="J24" i="6"/>
  <c r="J23" i="6"/>
  <c r="J22" i="6"/>
  <c r="J21" i="6"/>
  <c r="J20" i="6"/>
  <c r="J19" i="6"/>
  <c r="J18" i="6"/>
  <c r="J8" i="6"/>
  <c r="J15" i="6"/>
  <c r="J14" i="6"/>
  <c r="J13" i="6"/>
  <c r="J12" i="6"/>
  <c r="J11" i="6"/>
  <c r="J10" i="6"/>
  <c r="J9" i="6"/>
  <c r="D10" i="6"/>
  <c r="D9" i="6"/>
  <c r="D8" i="6"/>
  <c r="J45" i="6" l="1"/>
</calcChain>
</file>

<file path=xl/sharedStrings.xml><?xml version="1.0" encoding="utf-8"?>
<sst xmlns="http://schemas.openxmlformats.org/spreadsheetml/2006/main" count="116" uniqueCount="97">
  <si>
    <t>QTY</t>
  </si>
  <si>
    <t>PRICE</t>
  </si>
  <si>
    <t>TRI-PLATE MEDALLIONS</t>
  </si>
  <si>
    <t>BOOKS</t>
  </si>
  <si>
    <t xml:space="preserve">  NA White Booklet</t>
  </si>
  <si>
    <t xml:space="preserve">  Basic Text</t>
  </si>
  <si>
    <t xml:space="preserve">  Sponsorship</t>
  </si>
  <si>
    <t xml:space="preserve">  It Works, How &amp; Why</t>
  </si>
  <si>
    <t xml:space="preserve">  Living Clean</t>
  </si>
  <si>
    <t xml:space="preserve">  Guiding Priniples</t>
  </si>
  <si>
    <t xml:space="preserve">  Spiritual Principle a Day</t>
  </si>
  <si>
    <t xml:space="preserve">  Step Working Guide</t>
  </si>
  <si>
    <t xml:space="preserve">  Just For Today</t>
  </si>
  <si>
    <t xml:space="preserve"> PAMPHLETS</t>
  </si>
  <si>
    <t xml:space="preserve">  5 Years</t>
  </si>
  <si>
    <t xml:space="preserve">  One Decade</t>
  </si>
  <si>
    <t xml:space="preserve">  15 Years</t>
  </si>
  <si>
    <t xml:space="preserve">  Decades</t>
  </si>
  <si>
    <t xml:space="preserve">  25 Years</t>
  </si>
  <si>
    <t xml:space="preserve">  30 Years</t>
  </si>
  <si>
    <t xml:space="preserve">  35 Years</t>
  </si>
  <si>
    <t xml:space="preserve">  40 Years</t>
  </si>
  <si>
    <t xml:space="preserve">  10,000 Days</t>
  </si>
  <si>
    <t xml:space="preserve">  Welcome BacK</t>
  </si>
  <si>
    <t>FOBS</t>
  </si>
  <si>
    <t>SPECIALITY FOBS</t>
  </si>
  <si>
    <t>TOTAL PAYABLE</t>
  </si>
  <si>
    <t>To place a literature order:</t>
  </si>
  <si>
    <t xml:space="preserve">Include: </t>
  </si>
  <si>
    <t xml:space="preserve">     * How you will pay </t>
  </si>
  <si>
    <t xml:space="preserve">     * Where you will pickup your order</t>
  </si>
  <si>
    <t xml:space="preserve">     * Name of item &amp; how many you want</t>
  </si>
  <si>
    <t>Email: Literature@cviana.ca</t>
  </si>
  <si>
    <t xml:space="preserve"> Red</t>
  </si>
  <si>
    <t xml:space="preserve"> Pink</t>
  </si>
  <si>
    <t xml:space="preserve"> Violet</t>
  </si>
  <si>
    <t xml:space="preserve">  IP # 1      Who, What, How &amp; Why</t>
  </si>
  <si>
    <t xml:space="preserve">  IP # 2      The Group</t>
  </si>
  <si>
    <t xml:space="preserve">  IP #5       Another Look</t>
  </si>
  <si>
    <t xml:space="preserve">  IP # 7      Am I An Addict?</t>
  </si>
  <si>
    <t xml:space="preserve">  IP # 6      Recovery &amp; Relapse</t>
  </si>
  <si>
    <t xml:space="preserve">  IP # 8      Just for Today</t>
  </si>
  <si>
    <t xml:space="preserve">  IP # 9      Living the Program</t>
  </si>
  <si>
    <t xml:space="preserve">  IP #10     Fourth Step Guide</t>
  </si>
  <si>
    <t xml:space="preserve">  IP #11     Sponsorship</t>
  </si>
  <si>
    <t xml:space="preserve">  IP #12     The Triangle of Self Obsession</t>
  </si>
  <si>
    <t xml:space="preserve">  IP #13     By Young Addicts, For Young Addicts</t>
  </si>
  <si>
    <t xml:space="preserve">  IP #14     One Addicts Experience</t>
  </si>
  <si>
    <t xml:space="preserve">  IP #15     P.I.and the NA Member</t>
  </si>
  <si>
    <t xml:space="preserve">  IP #16     For the Newcomer</t>
  </si>
  <si>
    <t xml:space="preserve">  IP #17     For Those in Treatment</t>
  </si>
  <si>
    <t xml:space="preserve">  IP #19     Self Acceptance</t>
  </si>
  <si>
    <t xml:space="preserve">  IP #20     H &amp; I and the NA Member</t>
  </si>
  <si>
    <t xml:space="preserve">  IP #21     The Loner - Staying Clean in Isolation</t>
  </si>
  <si>
    <t xml:space="preserve">  IP #22     Welcome to NA</t>
  </si>
  <si>
    <t xml:space="preserve">  IP #23     Staying Clean on the Outside</t>
  </si>
  <si>
    <t xml:space="preserve">  IP #24     Money Matters: Self-Support in NA</t>
  </si>
  <si>
    <t xml:space="preserve">  IP #26     Access for Those with Additional Needs</t>
  </si>
  <si>
    <t xml:space="preserve">  IP #27     For the Parents or Guardians</t>
  </si>
  <si>
    <t xml:space="preserve">  IP #28     Funding NA Services</t>
  </si>
  <si>
    <t xml:space="preserve">  IP #29     An Introductions to NA Meetings</t>
  </si>
  <si>
    <t xml:space="preserve">  IP #30     Mental Health in Recovery</t>
  </si>
  <si>
    <t>CVIANA  LITERATURE - SHORT FORM</t>
  </si>
  <si>
    <t>Welcome to the new literature order form for CENTRAL VANCOUVER ISLAND AREA OF NA</t>
  </si>
  <si>
    <t xml:space="preserve">NOTE: </t>
  </si>
  <si>
    <t>Pickup Locations:</t>
  </si>
  <si>
    <t>ONCE THIS INFORMATION IS RECEIVED WE CAN PROCEED WITH YOUR ORDER</t>
  </si>
  <si>
    <t xml:space="preserve">     * Group Name &amp; Contact person</t>
  </si>
  <si>
    <t xml:space="preserve"> Green/Black</t>
  </si>
  <si>
    <t xml:space="preserve"> Purple</t>
  </si>
  <si>
    <t xml:space="preserve"> Blue</t>
  </si>
  <si>
    <t xml:space="preserve"> Black/Silver</t>
  </si>
  <si>
    <t xml:space="preserve"> Orange/Black</t>
  </si>
  <si>
    <t xml:space="preserve"> BRONZE</t>
  </si>
  <si>
    <t xml:space="preserve"> Multiple Years</t>
  </si>
  <si>
    <t xml:space="preserve"> Welcome</t>
  </si>
  <si>
    <t xml:space="preserve"> 30 Days</t>
  </si>
  <si>
    <t xml:space="preserve"> 60 Days</t>
  </si>
  <si>
    <t xml:space="preserve"> 90 Days</t>
  </si>
  <si>
    <t xml:space="preserve"> 6 Months</t>
  </si>
  <si>
    <t xml:space="preserve"> 9 Months</t>
  </si>
  <si>
    <t xml:space="preserve"> 1 year</t>
  </si>
  <si>
    <t xml:space="preserve"> 18 Months</t>
  </si>
  <si>
    <r>
      <t xml:space="preserve">If you don't find what you are looking for, go to our website at </t>
    </r>
    <r>
      <rPr>
        <b/>
        <i/>
        <sz val="10"/>
        <color rgb="FF0070C0"/>
        <rFont val="Source Sans Pro Light"/>
        <family val="2"/>
      </rPr>
      <t>www.cviana.ca</t>
    </r>
    <r>
      <rPr>
        <i/>
        <sz val="10"/>
        <color theme="1"/>
        <rFont val="Source Sans Pro Light"/>
        <family val="2"/>
      </rPr>
      <t xml:space="preserve"> and check the Literature order tab for a complete list or email </t>
    </r>
    <r>
      <rPr>
        <b/>
        <i/>
        <sz val="10"/>
        <color rgb="FF0070C0"/>
        <rFont val="Source Sans Pro Light"/>
        <family val="2"/>
      </rPr>
      <t>literature@cviana.ca</t>
    </r>
    <r>
      <rPr>
        <i/>
        <sz val="10"/>
        <color theme="1"/>
        <rFont val="Source Sans Pro Light"/>
        <family val="2"/>
      </rPr>
      <t xml:space="preserve"> and we will help</t>
    </r>
  </si>
  <si>
    <r>
      <rPr>
        <b/>
        <sz val="10"/>
        <color theme="1"/>
        <rFont val="Source Sans Pro Light"/>
        <family val="2"/>
      </rPr>
      <t xml:space="preserve"> We accept</t>
    </r>
    <r>
      <rPr>
        <sz val="10"/>
        <color theme="1"/>
        <rFont val="Source Sans Pro Light"/>
        <family val="2"/>
      </rPr>
      <t xml:space="preserve">:  Cash </t>
    </r>
  </si>
  <si>
    <t xml:space="preserve"> MEDALLIONS</t>
  </si>
  <si>
    <t>YEARS</t>
  </si>
  <si>
    <t xml:space="preserve">  * Area - 2nd Sunday of each Month</t>
  </si>
  <si>
    <t xml:space="preserve"> YEARS</t>
  </si>
  <si>
    <t>SUB</t>
  </si>
  <si>
    <r>
      <rPr>
        <sz val="10"/>
        <color theme="1"/>
        <rFont val="Source Sans Pro Light"/>
        <family val="2"/>
      </rPr>
      <t xml:space="preserve"> e-transfer (preferred) </t>
    </r>
    <r>
      <rPr>
        <b/>
        <i/>
        <u/>
        <sz val="10"/>
        <color rgb="FF0070C0"/>
        <rFont val="Source Sans Pro Light"/>
        <family val="2"/>
      </rPr>
      <t>Literature@cviana.ca</t>
    </r>
  </si>
  <si>
    <t>This list has been reduced to only show the most ordered items</t>
  </si>
  <si>
    <r>
      <t xml:space="preserve"> Cheque (payable to) </t>
    </r>
    <r>
      <rPr>
        <b/>
        <i/>
        <sz val="10"/>
        <color theme="5" tint="-0.249977111117893"/>
        <rFont val="Source Sans Pro Light"/>
        <family val="2"/>
      </rPr>
      <t>CVIANA Literature</t>
    </r>
  </si>
  <si>
    <t>THESE ITEMS WILL BE ORDERED FROM REGIONAL,</t>
  </si>
  <si>
    <t xml:space="preserve"> PLEASE ORDER AT LEAST 1 MONTH AHEAD</t>
  </si>
  <si>
    <t xml:space="preserve">  * No Matter What Nooner - Fridays</t>
  </si>
  <si>
    <t xml:space="preserve">  *  New Beginnings - Sunday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</si>
</sst>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Gill Sans Nova"/>
      <family val="2"/>
    </font>
    <font>
      <sz val="10"/>
      <color theme="1"/>
      <name val="Source Sans Pro Light"/>
      <family val="2"/>
    </font>
    <font>
      <b/>
      <sz val="10"/>
      <color theme="1"/>
      <name val="Source Sans Pro Light"/>
      <family val="2"/>
    </font>
    <font>
      <sz val="11"/>
      <color theme="1"/>
      <name val="Calibri"/>
      <family val="2"/>
    </font>
    <font>
      <b/>
      <sz val="11"/>
      <color theme="1"/>
      <name val="Source Sans Pro Light"/>
      <family val="2"/>
    </font>
    <font>
      <b/>
      <i/>
      <sz val="12"/>
      <color theme="0"/>
      <name val="Source Sans Pro SemiBold"/>
      <family val="2"/>
    </font>
    <font>
      <b/>
      <i/>
      <u/>
      <sz val="10"/>
      <color rgb="FF0070C0"/>
      <name val="Source Sans Pro Light"/>
      <family val="2"/>
    </font>
    <font>
      <b/>
      <sz val="26"/>
      <color rgb="FF0070C0"/>
      <name val="Source Sans Pro"/>
      <family val="2"/>
    </font>
    <font>
      <sz val="10"/>
      <color theme="1"/>
      <name val="Gill Sans Nova"/>
      <family val="2"/>
    </font>
    <font>
      <i/>
      <sz val="10"/>
      <color theme="1"/>
      <name val="Source Sans Pro Light"/>
      <family val="2"/>
    </font>
    <font>
      <b/>
      <i/>
      <sz val="10"/>
      <color rgb="FF0070C0"/>
      <name val="Source Sans Pro Light"/>
      <family val="2"/>
    </font>
    <font>
      <b/>
      <sz val="9"/>
      <color theme="1"/>
      <name val="Source Sans Pro Light"/>
      <family val="2"/>
    </font>
    <font>
      <b/>
      <sz val="9"/>
      <color theme="8" tint="0.59999389629810485"/>
      <name val="Calibri"/>
      <family val="2"/>
    </font>
    <font>
      <sz val="9"/>
      <color theme="1"/>
      <name val="Source Sans Pro Light"/>
      <family val="2"/>
    </font>
    <font>
      <sz val="9"/>
      <color theme="8" tint="0.59999389629810485"/>
      <name val="Calibri"/>
      <family val="2"/>
    </font>
    <font>
      <sz val="9"/>
      <name val="Source Sans Pro Light"/>
      <family val="2"/>
    </font>
    <font>
      <sz val="9"/>
      <color theme="1"/>
      <name val="Calibri"/>
      <family val="2"/>
    </font>
    <font>
      <b/>
      <sz val="8"/>
      <color theme="1"/>
      <name val="Source Sans Pro Light"/>
      <family val="2"/>
    </font>
    <font>
      <b/>
      <i/>
      <sz val="10"/>
      <color theme="5" tint="-0.249977111117893"/>
      <name val="Source Sans Pro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4" fontId="2" fillId="0" borderId="0" xfId="1" applyFont="1" applyFill="1" applyBorder="1" applyAlignment="1">
      <alignment horizontal="right"/>
    </xf>
    <xf numFmtId="164" fontId="2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vertical="center"/>
      <protection locked="0"/>
    </xf>
    <xf numFmtId="0" fontId="5" fillId="7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left" vertical="center"/>
    </xf>
    <xf numFmtId="164" fontId="16" fillId="0" borderId="2" xfId="1" applyFont="1" applyFill="1" applyBorder="1" applyAlignment="1">
      <alignment horizontal="right" vertical="center"/>
    </xf>
    <xf numFmtId="164" fontId="16" fillId="0" borderId="2" xfId="1" applyFont="1" applyFill="1" applyBorder="1" applyAlignment="1">
      <alignment horizontal="right"/>
    </xf>
    <xf numFmtId="164" fontId="16" fillId="0" borderId="9" xfId="1" applyFont="1" applyFill="1" applyBorder="1" applyAlignment="1">
      <alignment horizontal="right"/>
    </xf>
    <xf numFmtId="164" fontId="17" fillId="4" borderId="10" xfId="1" applyFont="1" applyFill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164" fontId="16" fillId="0" borderId="5" xfId="1" applyFont="1" applyFill="1" applyBorder="1" applyAlignment="1">
      <alignment horizontal="right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164" fontId="16" fillId="0" borderId="9" xfId="1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64" fontId="16" fillId="5" borderId="13" xfId="1" applyFont="1" applyFill="1" applyBorder="1" applyAlignment="1">
      <alignment horizontal="right"/>
    </xf>
    <xf numFmtId="0" fontId="4" fillId="3" borderId="1" xfId="0" applyFont="1" applyFill="1" applyBorder="1" applyAlignment="1" applyProtection="1">
      <alignment vertical="center"/>
      <protection locked="0"/>
    </xf>
    <xf numFmtId="164" fontId="15" fillId="4" borderId="14" xfId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164" fontId="15" fillId="4" borderId="10" xfId="1" applyFont="1" applyFill="1" applyBorder="1" applyAlignment="1">
      <alignment horizontal="right" vertical="center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164" fontId="19" fillId="4" borderId="17" xfId="1" applyFont="1" applyFill="1" applyBorder="1" applyAlignment="1" applyProtection="1">
      <alignment vertical="center"/>
      <protection locked="0"/>
    </xf>
    <xf numFmtId="164" fontId="19" fillId="5" borderId="18" xfId="1" applyFont="1" applyFill="1" applyBorder="1" applyAlignment="1" applyProtection="1">
      <alignment vertical="center"/>
      <protection locked="0"/>
    </xf>
    <xf numFmtId="0" fontId="19" fillId="5" borderId="19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164" fontId="5" fillId="5" borderId="2" xfId="0" applyNumberFormat="1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164" fontId="16" fillId="0" borderId="23" xfId="1" applyFont="1" applyFill="1" applyBorder="1" applyAlignment="1">
      <alignment horizontal="right" vertical="center"/>
    </xf>
    <xf numFmtId="164" fontId="19" fillId="4" borderId="18" xfId="1" applyFont="1" applyFill="1" applyBorder="1" applyAlignment="1" applyProtection="1">
      <alignment vertical="center"/>
      <protection locked="0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left" vertical="center"/>
    </xf>
    <xf numFmtId="164" fontId="16" fillId="3" borderId="2" xfId="1" applyFont="1" applyFill="1" applyBorder="1" applyAlignment="1">
      <alignment horizontal="right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/>
    </xf>
    <xf numFmtId="164" fontId="16" fillId="3" borderId="9" xfId="1" applyFont="1" applyFill="1" applyBorder="1" applyAlignment="1">
      <alignment horizontal="right"/>
    </xf>
    <xf numFmtId="0" fontId="19" fillId="3" borderId="19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left" vertical="center"/>
      <protection locked="0"/>
    </xf>
    <xf numFmtId="0" fontId="19" fillId="3" borderId="12" xfId="0" applyFont="1" applyFill="1" applyBorder="1" applyAlignment="1" applyProtection="1">
      <alignment horizontal="left" vertical="center"/>
      <protection locked="0"/>
    </xf>
    <xf numFmtId="0" fontId="19" fillId="3" borderId="11" xfId="0" applyFont="1" applyFill="1" applyBorder="1" applyAlignment="1" applyProtection="1">
      <alignment horizontal="left" vertical="center"/>
      <protection locked="0"/>
    </xf>
    <xf numFmtId="15" fontId="2" fillId="0" borderId="0" xfId="0" applyNumberFormat="1" applyFont="1" applyAlignment="1" applyProtection="1">
      <alignment horizontal="left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5" borderId="10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9" fillId="3" borderId="10" xfId="0" applyFont="1" applyFill="1" applyBorder="1" applyAlignment="1" applyProtection="1">
      <alignment horizontal="left" vertical="center"/>
      <protection locked="0"/>
    </xf>
    <xf numFmtId="0" fontId="19" fillId="3" borderId="12" xfId="0" applyFont="1" applyFill="1" applyBorder="1" applyAlignment="1" applyProtection="1">
      <alignment horizontal="left" vertical="center"/>
      <protection locked="0"/>
    </xf>
    <xf numFmtId="0" fontId="19" fillId="3" borderId="11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452120</xdr:colOff>
      <xdr:row>0</xdr:row>
      <xdr:rowOff>50800</xdr:rowOff>
    </xdr:from>
    <xdr:to>
      <xdr:col>9</xdr:col>
      <xdr:colOff>508000</xdr:colOff>
      <xdr:row>0</xdr:row>
      <xdr:rowOff>406400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8C2055-69CB-2E7D-C869-4548A3E52F08}"/>
            </a:ext>
          </a:extLst>
        </xdr:cNvPr>
        <xdr:cNvSpPr txBox="1"/>
      </xdr:nvSpPr>
      <xdr:spPr>
        <a:xfrm>
          <a:off x="6146800" y="50800"/>
          <a:ext cx="7620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CA" sz="800"/>
            <a:t>updated</a:t>
          </a:r>
        </a:p>
        <a:p>
          <a:pPr algn="r"/>
          <a:r>
            <a:rPr lang="en-CA" sz="800"/>
            <a:t>14Dec24</a:t>
          </a:r>
        </a:p>
        <a:p>
          <a:pPr algn="r"/>
          <a:endParaRPr lang="en-CA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5F1E3-6E13-4031-BC76-A8928EED1EE1}">
  <dimension ref="A1:N73"/>
  <sheetViews>
    <sheetView tabSelected="1" zoomScale="125" zoomScaleNormal="125" workbookViewId="0">
      <selection activeCell="B3" sqref="B3:J3"/>
    </sheetView>
  </sheetViews>
  <sheetFormatPr baseColWidth="10" defaultColWidth="9.1640625" defaultRowHeight="14" x14ac:dyDescent="0.2"/>
  <cols>
    <col min="1" max="1" width="4.6640625" style="6" customWidth="1"/>
    <col min="2" max="2" width="32.6640625" style="4" customWidth="1"/>
    <col min="3" max="3" width="9.33203125" style="9" customWidth="1"/>
    <col min="4" max="4" width="5.33203125" style="6" customWidth="1"/>
    <col min="5" max="5" width="0.1640625" style="9" hidden="1" customWidth="1"/>
    <col min="6" max="6" width="6" style="6" customWidth="1"/>
    <col min="7" max="7" width="16" style="1" customWidth="1"/>
    <col min="8" max="8" width="5.6640625" style="2" customWidth="1"/>
    <col min="9" max="9" width="10.1640625" style="2" customWidth="1"/>
    <col min="10" max="10" width="6.6640625" style="1" customWidth="1"/>
    <col min="11" max="11" width="5.33203125" style="1" bestFit="1" customWidth="1"/>
    <col min="12" max="12" width="10.5" style="1" customWidth="1"/>
    <col min="13" max="13" width="34.1640625" style="1" bestFit="1" customWidth="1"/>
    <col min="14" max="14" width="9.83203125" style="1" bestFit="1" customWidth="1"/>
    <col min="15" max="16384" width="9.1640625" style="1"/>
  </cols>
  <sheetData>
    <row r="1" spans="1:13" ht="37" customHeight="1" x14ac:dyDescent="0.2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s="10" customFormat="1" ht="16" x14ac:dyDescent="0.2">
      <c r="A2" s="12"/>
      <c r="B2" s="76" t="s">
        <v>63</v>
      </c>
      <c r="C2" s="76"/>
      <c r="D2" s="76"/>
      <c r="E2" s="76"/>
      <c r="F2" s="76"/>
      <c r="G2" s="76"/>
      <c r="H2" s="76"/>
      <c r="I2" s="76"/>
      <c r="J2" s="76"/>
    </row>
    <row r="3" spans="1:13" s="10" customFormat="1" ht="16" x14ac:dyDescent="0.2">
      <c r="A3" s="12"/>
      <c r="B3" s="76" t="s">
        <v>91</v>
      </c>
      <c r="C3" s="76"/>
      <c r="D3" s="76"/>
      <c r="E3" s="76"/>
      <c r="F3" s="76"/>
      <c r="G3" s="76"/>
      <c r="H3" s="76"/>
      <c r="I3" s="76"/>
      <c r="J3" s="76"/>
    </row>
    <row r="4" spans="1:13" s="10" customFormat="1" ht="9" customHeight="1" x14ac:dyDescent="0.2">
      <c r="A4" s="12"/>
      <c r="B4" s="11"/>
      <c r="C4" s="11"/>
      <c r="D4" s="11"/>
      <c r="E4" s="11"/>
      <c r="F4" s="11"/>
      <c r="G4" s="11"/>
      <c r="H4" s="11"/>
      <c r="I4" s="11"/>
      <c r="J4" s="11"/>
    </row>
    <row r="5" spans="1:13" s="10" customFormat="1" ht="12" customHeight="1" x14ac:dyDescent="0.2">
      <c r="A5" s="12"/>
      <c r="B5" s="23" t="s">
        <v>64</v>
      </c>
      <c r="C5" s="24"/>
      <c r="D5" s="24"/>
      <c r="E5" s="24"/>
      <c r="F5" s="11"/>
      <c r="G5" s="24"/>
      <c r="H5" s="25"/>
      <c r="I5" s="25"/>
      <c r="J5" s="25"/>
    </row>
    <row r="6" spans="1:13" s="10" customFormat="1" ht="39.5" customHeight="1" thickBot="1" x14ac:dyDescent="0.25">
      <c r="A6" s="12"/>
      <c r="B6" s="75" t="s">
        <v>83</v>
      </c>
      <c r="C6" s="75"/>
      <c r="D6" s="75"/>
      <c r="E6" s="75"/>
      <c r="F6" s="75"/>
      <c r="G6" s="75"/>
      <c r="H6" s="75"/>
      <c r="I6" s="75"/>
      <c r="J6" s="75"/>
      <c r="L6" s="69"/>
      <c r="M6" s="4"/>
    </row>
    <row r="7" spans="1:13" ht="12.5" customHeight="1" x14ac:dyDescent="0.2">
      <c r="A7" s="53" t="s">
        <v>0</v>
      </c>
      <c r="B7" s="26" t="s">
        <v>3</v>
      </c>
      <c r="C7" s="26" t="s">
        <v>1</v>
      </c>
      <c r="D7" s="26" t="s">
        <v>89</v>
      </c>
      <c r="E7" s="42"/>
      <c r="F7" s="43" t="s">
        <v>0</v>
      </c>
      <c r="G7" s="84" t="s">
        <v>24</v>
      </c>
      <c r="H7" s="85"/>
      <c r="I7" s="26" t="s">
        <v>1</v>
      </c>
      <c r="J7" s="26" t="s">
        <v>89</v>
      </c>
    </row>
    <row r="8" spans="1:13" ht="12.5" customHeight="1" x14ac:dyDescent="0.15">
      <c r="A8" s="27"/>
      <c r="B8" s="28" t="s">
        <v>4</v>
      </c>
      <c r="C8" s="29">
        <v>1</v>
      </c>
      <c r="D8" s="30" t="str">
        <f>IF(SUM(A8*C8)=0,"",SUM(A8*C8))</f>
        <v/>
      </c>
      <c r="E8" s="32"/>
      <c r="F8" s="44"/>
      <c r="G8" s="77" t="s">
        <v>75</v>
      </c>
      <c r="H8" s="78"/>
      <c r="I8" s="30">
        <v>0.75</v>
      </c>
      <c r="J8" s="30" t="str">
        <f t="shared" ref="J8:J16" si="0">IF(SUM(F8*I8)=0,"",SUM(F8*I8))</f>
        <v/>
      </c>
    </row>
    <row r="9" spans="1:13" ht="12.5" customHeight="1" x14ac:dyDescent="0.15">
      <c r="A9" s="27"/>
      <c r="B9" s="28" t="s">
        <v>5</v>
      </c>
      <c r="C9" s="29">
        <v>17.25</v>
      </c>
      <c r="D9" s="30" t="str">
        <f t="shared" ref="D9" si="1">IF(SUM(A9*C9)=0,"",SUM(A9*C9))</f>
        <v/>
      </c>
      <c r="E9" s="32"/>
      <c r="F9" s="45"/>
      <c r="G9" s="77" t="s">
        <v>76</v>
      </c>
      <c r="H9" s="78"/>
      <c r="I9" s="30">
        <v>0.75</v>
      </c>
      <c r="J9" s="30" t="str">
        <f t="shared" si="0"/>
        <v/>
      </c>
    </row>
    <row r="10" spans="1:13" ht="12.5" customHeight="1" x14ac:dyDescent="0.15">
      <c r="A10" s="27"/>
      <c r="B10" s="28" t="s">
        <v>12</v>
      </c>
      <c r="C10" s="29">
        <v>14.25</v>
      </c>
      <c r="D10" s="30" t="str">
        <f>IF(SUM(A10*C10)=0,"",SUM(A10*C10))</f>
        <v/>
      </c>
      <c r="E10" s="32"/>
      <c r="F10" s="45"/>
      <c r="G10" s="77" t="s">
        <v>77</v>
      </c>
      <c r="H10" s="78"/>
      <c r="I10" s="30">
        <v>0.75</v>
      </c>
      <c r="J10" s="30" t="str">
        <f t="shared" si="0"/>
        <v/>
      </c>
    </row>
    <row r="11" spans="1:13" ht="12.5" customHeight="1" x14ac:dyDescent="0.15">
      <c r="A11" s="27"/>
      <c r="B11" s="28" t="s">
        <v>6</v>
      </c>
      <c r="C11" s="29">
        <v>12.5</v>
      </c>
      <c r="D11" s="30" t="str">
        <f t="shared" ref="D11:D16" si="2">IF(SUM(A11*C11)=0,"",SUM(A11*C11))</f>
        <v/>
      </c>
      <c r="E11" s="32"/>
      <c r="F11" s="45"/>
      <c r="G11" s="77" t="s">
        <v>78</v>
      </c>
      <c r="H11" s="78"/>
      <c r="I11" s="30">
        <v>0.75</v>
      </c>
      <c r="J11" s="30" t="str">
        <f t="shared" si="0"/>
        <v/>
      </c>
    </row>
    <row r="12" spans="1:13" ht="12.5" customHeight="1" x14ac:dyDescent="0.15">
      <c r="A12" s="27"/>
      <c r="B12" s="28" t="s">
        <v>7</v>
      </c>
      <c r="C12" s="29">
        <v>14.25</v>
      </c>
      <c r="D12" s="30" t="str">
        <f t="shared" si="2"/>
        <v/>
      </c>
      <c r="E12" s="32"/>
      <c r="F12" s="45"/>
      <c r="G12" s="77" t="s">
        <v>79</v>
      </c>
      <c r="H12" s="78"/>
      <c r="I12" s="30">
        <v>0.75</v>
      </c>
      <c r="J12" s="30" t="str">
        <f t="shared" si="0"/>
        <v/>
      </c>
    </row>
    <row r="13" spans="1:13" ht="12.5" customHeight="1" x14ac:dyDescent="0.15">
      <c r="A13" s="27"/>
      <c r="B13" s="28" t="s">
        <v>8</v>
      </c>
      <c r="C13" s="29">
        <v>14.75</v>
      </c>
      <c r="D13" s="30" t="str">
        <f t="shared" si="2"/>
        <v/>
      </c>
      <c r="E13" s="32"/>
      <c r="F13" s="45"/>
      <c r="G13" s="77" t="s">
        <v>80</v>
      </c>
      <c r="H13" s="78"/>
      <c r="I13" s="30">
        <v>0.75</v>
      </c>
      <c r="J13" s="30" t="str">
        <f t="shared" si="0"/>
        <v/>
      </c>
    </row>
    <row r="14" spans="1:13" ht="12.5" customHeight="1" x14ac:dyDescent="0.15">
      <c r="A14" s="27"/>
      <c r="B14" s="28" t="s">
        <v>9</v>
      </c>
      <c r="C14" s="29">
        <v>16.5</v>
      </c>
      <c r="D14" s="30" t="str">
        <f t="shared" si="2"/>
        <v/>
      </c>
      <c r="E14" s="32"/>
      <c r="F14" s="45"/>
      <c r="G14" s="77" t="s">
        <v>81</v>
      </c>
      <c r="H14" s="78"/>
      <c r="I14" s="30">
        <v>0.75</v>
      </c>
      <c r="J14" s="30" t="str">
        <f t="shared" si="0"/>
        <v/>
      </c>
    </row>
    <row r="15" spans="1:13" ht="12.5" customHeight="1" x14ac:dyDescent="0.15">
      <c r="A15" s="27"/>
      <c r="B15" s="28" t="s">
        <v>10</v>
      </c>
      <c r="C15" s="29">
        <v>16.5</v>
      </c>
      <c r="D15" s="30" t="str">
        <f t="shared" si="2"/>
        <v/>
      </c>
      <c r="E15" s="32"/>
      <c r="F15" s="45"/>
      <c r="G15" s="77" t="s">
        <v>82</v>
      </c>
      <c r="H15" s="78"/>
      <c r="I15" s="30">
        <v>0.75</v>
      </c>
      <c r="J15" s="30" t="str">
        <f t="shared" si="0"/>
        <v/>
      </c>
    </row>
    <row r="16" spans="1:13" ht="12.5" customHeight="1" thickBot="1" x14ac:dyDescent="0.2">
      <c r="A16" s="27"/>
      <c r="B16" s="28" t="s">
        <v>11</v>
      </c>
      <c r="C16" s="29">
        <v>12.75</v>
      </c>
      <c r="D16" s="30" t="str">
        <f t="shared" si="2"/>
        <v/>
      </c>
      <c r="E16" s="32"/>
      <c r="F16" s="45"/>
      <c r="G16" s="79" t="s">
        <v>74</v>
      </c>
      <c r="H16" s="80"/>
      <c r="I16" s="30">
        <v>0.75</v>
      </c>
      <c r="J16" s="30" t="str">
        <f t="shared" si="0"/>
        <v/>
      </c>
    </row>
    <row r="17" spans="1:10" ht="12.5" customHeight="1" x14ac:dyDescent="0.2">
      <c r="A17" s="26" t="s">
        <v>0</v>
      </c>
      <c r="B17" s="26" t="s">
        <v>13</v>
      </c>
      <c r="C17" s="26" t="s">
        <v>1</v>
      </c>
      <c r="D17" s="26" t="s">
        <v>89</v>
      </c>
      <c r="E17" s="46"/>
      <c r="F17" s="43" t="s">
        <v>0</v>
      </c>
      <c r="G17" s="84" t="s">
        <v>25</v>
      </c>
      <c r="H17" s="85"/>
      <c r="I17" s="26" t="s">
        <v>1</v>
      </c>
      <c r="J17" s="26" t="s">
        <v>89</v>
      </c>
    </row>
    <row r="18" spans="1:10" ht="12.5" customHeight="1" x14ac:dyDescent="0.15">
      <c r="A18" s="27"/>
      <c r="B18" s="28" t="s">
        <v>36</v>
      </c>
      <c r="C18" s="29">
        <v>0.3</v>
      </c>
      <c r="D18" s="30" t="str">
        <f t="shared" ref="D18:D44" si="3">IF(SUM(A18*C18)=0,"",SUM(A18*C18))</f>
        <v/>
      </c>
      <c r="E18" s="32"/>
      <c r="F18" s="45"/>
      <c r="G18" s="77" t="s">
        <v>23</v>
      </c>
      <c r="H18" s="78"/>
      <c r="I18" s="30">
        <v>2.2999999999999998</v>
      </c>
      <c r="J18" s="30" t="str">
        <f t="shared" ref="J18:J27" si="4">IF(SUM(F18*I18)=0,"",SUM(F18*I18))</f>
        <v/>
      </c>
    </row>
    <row r="19" spans="1:10" ht="12.5" customHeight="1" x14ac:dyDescent="0.15">
      <c r="A19" s="27"/>
      <c r="B19" s="28" t="s">
        <v>37</v>
      </c>
      <c r="C19" s="29">
        <v>0.4</v>
      </c>
      <c r="D19" s="30" t="str">
        <f t="shared" si="3"/>
        <v/>
      </c>
      <c r="E19" s="32"/>
      <c r="F19" s="45"/>
      <c r="G19" s="77" t="s">
        <v>14</v>
      </c>
      <c r="H19" s="78"/>
      <c r="I19" s="30">
        <v>2.2999999999999998</v>
      </c>
      <c r="J19" s="30" t="str">
        <f t="shared" si="4"/>
        <v/>
      </c>
    </row>
    <row r="20" spans="1:10" ht="12.5" customHeight="1" x14ac:dyDescent="0.15">
      <c r="A20" s="27"/>
      <c r="B20" s="28" t="s">
        <v>38</v>
      </c>
      <c r="C20" s="29">
        <v>0.3</v>
      </c>
      <c r="D20" s="30" t="str">
        <f t="shared" si="3"/>
        <v/>
      </c>
      <c r="E20" s="32"/>
      <c r="F20" s="45"/>
      <c r="G20" s="77" t="s">
        <v>15</v>
      </c>
      <c r="H20" s="78"/>
      <c r="I20" s="30">
        <v>2.2999999999999998</v>
      </c>
      <c r="J20" s="30" t="str">
        <f t="shared" si="4"/>
        <v/>
      </c>
    </row>
    <row r="21" spans="1:10" ht="12.5" customHeight="1" x14ac:dyDescent="0.15">
      <c r="A21" s="27"/>
      <c r="B21" s="28" t="s">
        <v>40</v>
      </c>
      <c r="C21" s="29">
        <v>0.3</v>
      </c>
      <c r="D21" s="30" t="str">
        <f t="shared" si="3"/>
        <v/>
      </c>
      <c r="E21" s="32"/>
      <c r="F21" s="45"/>
      <c r="G21" s="77" t="s">
        <v>16</v>
      </c>
      <c r="H21" s="78"/>
      <c r="I21" s="30">
        <v>2.2999999999999998</v>
      </c>
      <c r="J21" s="30" t="str">
        <f t="shared" si="4"/>
        <v/>
      </c>
    </row>
    <row r="22" spans="1:10" ht="12.5" customHeight="1" x14ac:dyDescent="0.15">
      <c r="A22" s="27"/>
      <c r="B22" s="28" t="s">
        <v>39</v>
      </c>
      <c r="C22" s="29">
        <v>0.3</v>
      </c>
      <c r="D22" s="30" t="str">
        <f t="shared" si="3"/>
        <v/>
      </c>
      <c r="E22" s="32"/>
      <c r="F22" s="45"/>
      <c r="G22" s="77" t="s">
        <v>17</v>
      </c>
      <c r="H22" s="78"/>
      <c r="I22" s="30">
        <v>2.2999999999999998</v>
      </c>
      <c r="J22" s="30" t="str">
        <f t="shared" si="4"/>
        <v/>
      </c>
    </row>
    <row r="23" spans="1:10" ht="12.5" customHeight="1" x14ac:dyDescent="0.15">
      <c r="A23" s="27"/>
      <c r="B23" s="28" t="s">
        <v>41</v>
      </c>
      <c r="C23" s="29">
        <v>0.3</v>
      </c>
      <c r="D23" s="30" t="str">
        <f t="shared" si="3"/>
        <v/>
      </c>
      <c r="E23" s="32"/>
      <c r="F23" s="45"/>
      <c r="G23" s="77" t="s">
        <v>18</v>
      </c>
      <c r="H23" s="78"/>
      <c r="I23" s="30">
        <v>2.2999999999999998</v>
      </c>
      <c r="J23" s="30" t="str">
        <f t="shared" si="4"/>
        <v/>
      </c>
    </row>
    <row r="24" spans="1:10" ht="12.5" customHeight="1" x14ac:dyDescent="0.15">
      <c r="A24" s="27"/>
      <c r="B24" s="28" t="s">
        <v>42</v>
      </c>
      <c r="C24" s="29">
        <v>0.3</v>
      </c>
      <c r="D24" s="30" t="str">
        <f t="shared" si="3"/>
        <v/>
      </c>
      <c r="E24" s="32"/>
      <c r="F24" s="45"/>
      <c r="G24" s="77" t="s">
        <v>22</v>
      </c>
      <c r="H24" s="78"/>
      <c r="I24" s="30">
        <v>2.2999999999999998</v>
      </c>
      <c r="J24" s="30" t="str">
        <f t="shared" si="4"/>
        <v/>
      </c>
    </row>
    <row r="25" spans="1:10" ht="12.5" customHeight="1" x14ac:dyDescent="0.15">
      <c r="A25" s="27"/>
      <c r="B25" s="28" t="s">
        <v>43</v>
      </c>
      <c r="C25" s="29">
        <v>1.1499999999999999</v>
      </c>
      <c r="D25" s="30" t="str">
        <f t="shared" si="3"/>
        <v/>
      </c>
      <c r="E25" s="32"/>
      <c r="F25" s="45"/>
      <c r="G25" s="77" t="s">
        <v>19</v>
      </c>
      <c r="H25" s="78"/>
      <c r="I25" s="30">
        <v>2.2999999999999998</v>
      </c>
      <c r="J25" s="30" t="str">
        <f t="shared" si="4"/>
        <v/>
      </c>
    </row>
    <row r="26" spans="1:10" ht="12.5" customHeight="1" x14ac:dyDescent="0.15">
      <c r="A26" s="27"/>
      <c r="B26" s="28" t="s">
        <v>44</v>
      </c>
      <c r="C26" s="29">
        <v>0.3</v>
      </c>
      <c r="D26" s="30" t="str">
        <f t="shared" si="3"/>
        <v/>
      </c>
      <c r="E26" s="32"/>
      <c r="F26" s="45"/>
      <c r="G26" s="77" t="s">
        <v>20</v>
      </c>
      <c r="H26" s="78"/>
      <c r="I26" s="30">
        <v>2.2999999999999998</v>
      </c>
      <c r="J26" s="30" t="str">
        <f t="shared" si="4"/>
        <v/>
      </c>
    </row>
    <row r="27" spans="1:10" ht="12.5" customHeight="1" thickBot="1" x14ac:dyDescent="0.2">
      <c r="A27" s="27"/>
      <c r="B27" s="28" t="s">
        <v>45</v>
      </c>
      <c r="C27" s="29">
        <v>0.3</v>
      </c>
      <c r="D27" s="30" t="str">
        <f t="shared" si="3"/>
        <v/>
      </c>
      <c r="E27" s="32"/>
      <c r="F27" s="47"/>
      <c r="G27" s="79" t="s">
        <v>21</v>
      </c>
      <c r="H27" s="80"/>
      <c r="I27" s="30">
        <v>2.2999999999999998</v>
      </c>
      <c r="J27" s="31" t="str">
        <f t="shared" si="4"/>
        <v/>
      </c>
    </row>
    <row r="28" spans="1:10" ht="12.5" customHeight="1" x14ac:dyDescent="0.15">
      <c r="A28" s="27"/>
      <c r="B28" s="28" t="s">
        <v>46</v>
      </c>
      <c r="C28" s="29">
        <v>0.4</v>
      </c>
      <c r="D28" s="30" t="str">
        <f t="shared" si="3"/>
        <v/>
      </c>
      <c r="E28" s="32"/>
      <c r="F28" s="43" t="s">
        <v>0</v>
      </c>
      <c r="G28" s="26" t="s">
        <v>85</v>
      </c>
      <c r="H28" s="26" t="s">
        <v>88</v>
      </c>
      <c r="I28" s="26" t="s">
        <v>1</v>
      </c>
      <c r="J28" s="26" t="s">
        <v>89</v>
      </c>
    </row>
    <row r="29" spans="1:10" ht="12.5" customHeight="1" x14ac:dyDescent="0.15">
      <c r="A29" s="27"/>
      <c r="B29" s="28" t="s">
        <v>47</v>
      </c>
      <c r="C29" s="29">
        <v>0.3</v>
      </c>
      <c r="D29" s="30" t="str">
        <f t="shared" si="3"/>
        <v/>
      </c>
      <c r="E29" s="32"/>
      <c r="F29" s="48"/>
      <c r="G29" s="33" t="s">
        <v>73</v>
      </c>
      <c r="H29" s="34">
        <v>1</v>
      </c>
      <c r="I29" s="34">
        <v>5</v>
      </c>
      <c r="J29" s="34" t="str">
        <f>IF(SUM(F29*I29)=0,"",SUM(F29*I29))</f>
        <v/>
      </c>
    </row>
    <row r="30" spans="1:10" ht="12.5" customHeight="1" x14ac:dyDescent="0.15">
      <c r="A30" s="27"/>
      <c r="B30" s="28" t="s">
        <v>48</v>
      </c>
      <c r="C30" s="29">
        <v>0.3</v>
      </c>
      <c r="D30" s="30" t="str">
        <f t="shared" si="3"/>
        <v/>
      </c>
      <c r="E30" s="32"/>
      <c r="F30" s="44"/>
      <c r="G30" s="33" t="s">
        <v>73</v>
      </c>
      <c r="H30" s="30">
        <v>1</v>
      </c>
      <c r="I30" s="30">
        <v>5</v>
      </c>
      <c r="J30" s="30" t="str">
        <f>IF(SUM(F30*I30)=0,"",SUM(F30*I30))</f>
        <v/>
      </c>
    </row>
    <row r="31" spans="1:10" ht="12.5" customHeight="1" x14ac:dyDescent="0.15">
      <c r="A31" s="27"/>
      <c r="B31" s="28" t="s">
        <v>49</v>
      </c>
      <c r="C31" s="29">
        <v>0.3</v>
      </c>
      <c r="D31" s="30" t="str">
        <f t="shared" si="3"/>
        <v/>
      </c>
      <c r="E31" s="32"/>
      <c r="F31" s="44"/>
      <c r="G31" s="33" t="s">
        <v>73</v>
      </c>
      <c r="H31" s="30">
        <v>1</v>
      </c>
      <c r="I31" s="30">
        <v>5</v>
      </c>
      <c r="J31" s="30" t="str">
        <f>IF(SUM(F31*I31)=0,"",SUM(F31*I31))</f>
        <v/>
      </c>
    </row>
    <row r="32" spans="1:10" ht="12.5" customHeight="1" x14ac:dyDescent="0.15">
      <c r="A32" s="27"/>
      <c r="B32" s="28" t="s">
        <v>50</v>
      </c>
      <c r="C32" s="29">
        <v>0.4</v>
      </c>
      <c r="D32" s="30" t="str">
        <f t="shared" si="3"/>
        <v/>
      </c>
      <c r="E32" s="32"/>
      <c r="F32" s="45"/>
      <c r="G32" s="33" t="s">
        <v>73</v>
      </c>
      <c r="H32" s="30">
        <v>1</v>
      </c>
      <c r="I32" s="30">
        <v>5</v>
      </c>
      <c r="J32" s="30" t="str">
        <f>IF(SUM(F32*I32)=0,"",SUM(F32*I32))</f>
        <v/>
      </c>
    </row>
    <row r="33" spans="1:14" ht="12.5" customHeight="1" thickBot="1" x14ac:dyDescent="0.2">
      <c r="A33" s="27"/>
      <c r="B33" s="28" t="s">
        <v>51</v>
      </c>
      <c r="C33" s="29">
        <v>0.3</v>
      </c>
      <c r="D33" s="30" t="str">
        <f t="shared" si="3"/>
        <v/>
      </c>
      <c r="E33" s="32"/>
      <c r="F33" s="45"/>
      <c r="G33" s="33" t="s">
        <v>73</v>
      </c>
      <c r="H33" s="30">
        <v>1</v>
      </c>
      <c r="I33" s="30">
        <v>5</v>
      </c>
      <c r="J33" s="30" t="str">
        <f>IF(SUM(F33*I33)=0,"",SUM(F33*I33))</f>
        <v/>
      </c>
    </row>
    <row r="34" spans="1:14" ht="12.5" customHeight="1" x14ac:dyDescent="0.15">
      <c r="A34" s="27"/>
      <c r="B34" s="28" t="s">
        <v>52</v>
      </c>
      <c r="C34" s="29">
        <v>0.3</v>
      </c>
      <c r="D34" s="30" t="str">
        <f t="shared" si="3"/>
        <v/>
      </c>
      <c r="E34" s="32"/>
      <c r="F34" s="43" t="s">
        <v>0</v>
      </c>
      <c r="G34" s="52" t="s">
        <v>2</v>
      </c>
      <c r="H34" s="26" t="s">
        <v>86</v>
      </c>
      <c r="I34" s="26" t="s">
        <v>1</v>
      </c>
      <c r="J34" s="26" t="s">
        <v>89</v>
      </c>
    </row>
    <row r="35" spans="1:14" ht="12.5" customHeight="1" x14ac:dyDescent="0.15">
      <c r="A35" s="27"/>
      <c r="B35" s="28" t="s">
        <v>53</v>
      </c>
      <c r="C35" s="29">
        <v>0.4</v>
      </c>
      <c r="D35" s="30" t="str">
        <f t="shared" si="3"/>
        <v/>
      </c>
      <c r="E35" s="32"/>
      <c r="F35" s="58"/>
      <c r="G35" s="59" t="s">
        <v>68</v>
      </c>
      <c r="H35" s="60">
        <v>1</v>
      </c>
      <c r="I35" s="60">
        <v>27.5</v>
      </c>
      <c r="J35" s="30" t="str">
        <f>IF(SUM(F35*I35)=0,"",SUM(F35*I35))</f>
        <v/>
      </c>
    </row>
    <row r="36" spans="1:14" ht="12.5" customHeight="1" x14ac:dyDescent="0.15">
      <c r="A36" s="27"/>
      <c r="B36" s="28" t="s">
        <v>54</v>
      </c>
      <c r="C36" s="29">
        <v>0.3</v>
      </c>
      <c r="D36" s="30" t="str">
        <f t="shared" si="3"/>
        <v/>
      </c>
      <c r="E36" s="32"/>
      <c r="F36" s="61"/>
      <c r="G36" s="59" t="s">
        <v>69</v>
      </c>
      <c r="H36" s="60">
        <v>1</v>
      </c>
      <c r="I36" s="60">
        <v>27.5</v>
      </c>
      <c r="J36" s="30" t="str">
        <f>IF(SUM(F36*I36)=0,"",SUM(F36*I36))</f>
        <v/>
      </c>
    </row>
    <row r="37" spans="1:14" ht="12.5" customHeight="1" x14ac:dyDescent="0.15">
      <c r="A37" s="27"/>
      <c r="B37" s="28" t="s">
        <v>55</v>
      </c>
      <c r="C37" s="29">
        <v>0.3</v>
      </c>
      <c r="D37" s="30" t="str">
        <f t="shared" si="3"/>
        <v/>
      </c>
      <c r="E37" s="32"/>
      <c r="F37" s="61"/>
      <c r="G37" s="59" t="s">
        <v>70</v>
      </c>
      <c r="H37" s="60">
        <v>1</v>
      </c>
      <c r="I37" s="60">
        <v>27.5</v>
      </c>
      <c r="J37" s="30" t="str">
        <f t="shared" ref="J37:J42" si="5">IF(SUM(F37*I37)=0,"",SUM(F37*I37))</f>
        <v/>
      </c>
    </row>
    <row r="38" spans="1:14" ht="12.5" customHeight="1" x14ac:dyDescent="0.15">
      <c r="A38" s="27"/>
      <c r="B38" s="28" t="s">
        <v>56</v>
      </c>
      <c r="C38" s="29">
        <v>0.75</v>
      </c>
      <c r="D38" s="30" t="str">
        <f t="shared" si="3"/>
        <v/>
      </c>
      <c r="E38" s="32"/>
      <c r="F38" s="61"/>
      <c r="G38" s="59" t="s">
        <v>33</v>
      </c>
      <c r="H38" s="60">
        <v>1</v>
      </c>
      <c r="I38" s="60">
        <v>27.5</v>
      </c>
      <c r="J38" s="30" t="str">
        <f t="shared" si="5"/>
        <v/>
      </c>
      <c r="L38" s="7"/>
      <c r="N38" s="5"/>
    </row>
    <row r="39" spans="1:14" ht="12.5" customHeight="1" x14ac:dyDescent="0.15">
      <c r="A39" s="27"/>
      <c r="B39" s="28" t="s">
        <v>57</v>
      </c>
      <c r="C39" s="29">
        <v>0.3</v>
      </c>
      <c r="D39" s="30" t="str">
        <f t="shared" si="3"/>
        <v/>
      </c>
      <c r="E39" s="32"/>
      <c r="F39" s="62"/>
      <c r="G39" s="59" t="s">
        <v>71</v>
      </c>
      <c r="H39" s="60">
        <v>1</v>
      </c>
      <c r="I39" s="60">
        <v>27.5</v>
      </c>
      <c r="J39" s="30" t="str">
        <f t="shared" si="5"/>
        <v/>
      </c>
      <c r="M39" s="7"/>
    </row>
    <row r="40" spans="1:14" ht="12.5" customHeight="1" x14ac:dyDescent="0.15">
      <c r="A40" s="27"/>
      <c r="B40" s="35" t="s">
        <v>58</v>
      </c>
      <c r="C40" s="29">
        <v>0.4</v>
      </c>
      <c r="D40" s="30" t="str">
        <f t="shared" si="3"/>
        <v/>
      </c>
      <c r="E40" s="32"/>
      <c r="F40" s="61"/>
      <c r="G40" s="59" t="s">
        <v>34</v>
      </c>
      <c r="H40" s="60">
        <v>1</v>
      </c>
      <c r="I40" s="60">
        <v>27.5</v>
      </c>
      <c r="J40" s="30" t="str">
        <f t="shared" si="5"/>
        <v/>
      </c>
    </row>
    <row r="41" spans="1:14" ht="12.5" customHeight="1" x14ac:dyDescent="0.15">
      <c r="A41" s="27"/>
      <c r="B41" s="28" t="s">
        <v>59</v>
      </c>
      <c r="C41" s="29">
        <v>0.5</v>
      </c>
      <c r="D41" s="30" t="str">
        <f t="shared" si="3"/>
        <v/>
      </c>
      <c r="E41" s="32"/>
      <c r="F41" s="58"/>
      <c r="G41" s="59" t="s">
        <v>35</v>
      </c>
      <c r="H41" s="60">
        <v>1</v>
      </c>
      <c r="I41" s="60">
        <v>27.5</v>
      </c>
      <c r="J41" s="30" t="str">
        <f t="shared" si="5"/>
        <v/>
      </c>
    </row>
    <row r="42" spans="1:14" ht="12.5" customHeight="1" x14ac:dyDescent="0.15">
      <c r="A42" s="27"/>
      <c r="B42" s="28" t="s">
        <v>60</v>
      </c>
      <c r="C42" s="29">
        <v>0.3</v>
      </c>
      <c r="D42" s="30" t="str">
        <f t="shared" si="3"/>
        <v/>
      </c>
      <c r="E42" s="32"/>
      <c r="F42" s="61"/>
      <c r="G42" s="63" t="s">
        <v>72</v>
      </c>
      <c r="H42" s="64">
        <v>1</v>
      </c>
      <c r="I42" s="64">
        <v>27.5</v>
      </c>
      <c r="J42" s="30" t="str">
        <f t="shared" si="5"/>
        <v/>
      </c>
    </row>
    <row r="43" spans="1:14" ht="11" customHeight="1" thickBot="1" x14ac:dyDescent="0.2">
      <c r="A43" s="27"/>
      <c r="B43" s="36" t="s">
        <v>61</v>
      </c>
      <c r="C43" s="37">
        <v>0.4</v>
      </c>
      <c r="D43" s="30" t="str">
        <f t="shared" si="3"/>
        <v/>
      </c>
      <c r="E43" s="49"/>
      <c r="F43" s="65"/>
      <c r="G43" s="81" t="s">
        <v>93</v>
      </c>
      <c r="H43" s="82"/>
      <c r="I43" s="82"/>
      <c r="J43" s="83"/>
    </row>
    <row r="44" spans="1:14" ht="11" customHeight="1" thickBot="1" x14ac:dyDescent="0.2">
      <c r="A44" s="55"/>
      <c r="B44" s="36"/>
      <c r="C44" s="56"/>
      <c r="D44" s="30" t="str">
        <f t="shared" si="3"/>
        <v/>
      </c>
      <c r="E44" s="57"/>
      <c r="F44" s="65"/>
      <c r="G44" s="66" t="s">
        <v>94</v>
      </c>
      <c r="H44" s="67"/>
      <c r="I44" s="67"/>
      <c r="J44" s="68"/>
    </row>
    <row r="45" spans="1:14" ht="12" customHeight="1" thickBot="1" x14ac:dyDescent="0.2">
      <c r="A45" s="38"/>
      <c r="B45" s="39"/>
      <c r="C45" s="38"/>
      <c r="D45" s="40"/>
      <c r="E45" s="50"/>
      <c r="F45" s="51"/>
      <c r="G45" s="72" t="s">
        <v>26</v>
      </c>
      <c r="H45" s="73"/>
      <c r="I45" s="74"/>
      <c r="J45" s="54">
        <f>SUM(D8:D16)+SUM(D18:D43)+SUM(J8:J16)+SUM(J18:J27)+SUM(J29:J33)+SUM(J35:J42)</f>
        <v>0</v>
      </c>
    </row>
    <row r="46" spans="1:14" ht="11.5" customHeight="1" x14ac:dyDescent="0.2">
      <c r="A46" s="16"/>
      <c r="B46" s="13" t="s">
        <v>27</v>
      </c>
      <c r="C46" s="14"/>
      <c r="D46" s="14"/>
      <c r="E46" s="21"/>
      <c r="F46" s="90" t="s">
        <v>84</v>
      </c>
      <c r="G46" s="90"/>
      <c r="H46" s="90"/>
      <c r="I46" s="90"/>
      <c r="J46" s="91"/>
    </row>
    <row r="47" spans="1:14" ht="11.5" customHeight="1" x14ac:dyDescent="0.2">
      <c r="A47" s="16"/>
      <c r="B47" s="15" t="s">
        <v>32</v>
      </c>
      <c r="C47" s="14"/>
      <c r="D47" s="14"/>
      <c r="E47" s="21"/>
      <c r="F47" s="20"/>
      <c r="G47" s="86" t="s">
        <v>92</v>
      </c>
      <c r="H47" s="86"/>
      <c r="I47" s="86"/>
      <c r="J47" s="87"/>
    </row>
    <row r="48" spans="1:14" ht="11.5" customHeight="1" x14ac:dyDescent="0.2">
      <c r="A48" s="16"/>
      <c r="B48" s="14" t="s">
        <v>28</v>
      </c>
      <c r="C48" s="14"/>
      <c r="D48" s="14"/>
      <c r="E48" s="22"/>
      <c r="F48" s="20"/>
      <c r="G48" s="92" t="s">
        <v>90</v>
      </c>
      <c r="H48" s="92"/>
      <c r="I48" s="92"/>
      <c r="J48" s="93"/>
      <c r="K48" s="7"/>
    </row>
    <row r="49" spans="1:10" ht="11.5" customHeight="1" x14ac:dyDescent="0.2">
      <c r="A49" s="16"/>
      <c r="B49" s="14" t="s">
        <v>67</v>
      </c>
      <c r="C49" s="14"/>
      <c r="D49" s="14"/>
      <c r="E49" s="21"/>
      <c r="F49" s="92" t="s">
        <v>65</v>
      </c>
      <c r="G49" s="92"/>
      <c r="H49" s="92"/>
      <c r="I49" s="92"/>
      <c r="J49" s="93"/>
    </row>
    <row r="50" spans="1:10" ht="11.5" customHeight="1" x14ac:dyDescent="0.2">
      <c r="A50" s="16"/>
      <c r="B50" s="14" t="s">
        <v>31</v>
      </c>
      <c r="C50" s="14"/>
      <c r="D50" s="19"/>
      <c r="E50" s="21"/>
      <c r="F50" s="14"/>
      <c r="G50" s="86" t="s">
        <v>95</v>
      </c>
      <c r="H50" s="86"/>
      <c r="I50" s="86"/>
      <c r="J50" s="87"/>
    </row>
    <row r="51" spans="1:10" ht="11.5" customHeight="1" x14ac:dyDescent="0.2">
      <c r="A51" s="16"/>
      <c r="B51" s="14" t="s">
        <v>29</v>
      </c>
      <c r="C51" s="14"/>
      <c r="D51" s="14"/>
      <c r="E51" s="21"/>
      <c r="F51" s="14"/>
      <c r="G51" s="86" t="s">
        <v>96</v>
      </c>
      <c r="H51" s="86"/>
      <c r="I51" s="86"/>
      <c r="J51" s="87"/>
    </row>
    <row r="52" spans="1:10" ht="13" customHeight="1" x14ac:dyDescent="0.2">
      <c r="A52" s="17"/>
      <c r="B52" s="14" t="s">
        <v>30</v>
      </c>
      <c r="C52" s="18"/>
      <c r="D52" s="18"/>
      <c r="E52" s="22"/>
      <c r="F52" s="41"/>
      <c r="G52" s="88" t="s">
        <v>87</v>
      </c>
      <c r="H52" s="88"/>
      <c r="I52" s="88"/>
      <c r="J52" s="89"/>
    </row>
    <row r="53" spans="1:10" ht="19.5" customHeight="1" x14ac:dyDescent="0.2">
      <c r="A53" s="70" t="s">
        <v>66</v>
      </c>
      <c r="B53" s="70"/>
      <c r="C53" s="70"/>
      <c r="D53" s="70"/>
      <c r="E53" s="70"/>
      <c r="F53" s="70"/>
      <c r="G53" s="70"/>
      <c r="H53" s="70"/>
      <c r="I53" s="70"/>
      <c r="J53" s="70"/>
    </row>
    <row r="54" spans="1:10" ht="11.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 ht="11.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ht="11.5" customHeight="1" x14ac:dyDescent="0.2">
      <c r="A56" s="11"/>
      <c r="B56" s="11"/>
      <c r="C56" s="11"/>
      <c r="D56" s="11"/>
      <c r="E56" s="11"/>
      <c r="F56" s="11"/>
      <c r="H56" s="11"/>
      <c r="I56" s="11"/>
      <c r="J56" s="11"/>
    </row>
    <row r="57" spans="1:10" ht="11.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10.5" customHeight="1" x14ac:dyDescent="0.2">
      <c r="C58" s="3"/>
      <c r="E58" s="3"/>
    </row>
    <row r="59" spans="1:10" ht="10.5" customHeight="1" x14ac:dyDescent="0.2">
      <c r="C59" s="3"/>
      <c r="E59" s="3"/>
    </row>
    <row r="60" spans="1:10" ht="10.5" customHeight="1" x14ac:dyDescent="0.2">
      <c r="C60" s="3"/>
      <c r="E60" s="3"/>
    </row>
    <row r="61" spans="1:10" ht="10.5" customHeight="1" x14ac:dyDescent="0.2">
      <c r="C61" s="3"/>
      <c r="E61" s="3"/>
    </row>
    <row r="62" spans="1:10" x14ac:dyDescent="0.2">
      <c r="C62" s="3"/>
      <c r="D62" s="8"/>
      <c r="E62" s="3"/>
    </row>
    <row r="63" spans="1:10" x14ac:dyDescent="0.2">
      <c r="C63" s="3"/>
      <c r="E63" s="3"/>
    </row>
    <row r="64" spans="1:10" x14ac:dyDescent="0.2">
      <c r="C64" s="3"/>
      <c r="E64" s="3"/>
    </row>
    <row r="65" spans="3:5" ht="14" customHeight="1" x14ac:dyDescent="0.2">
      <c r="C65" s="3"/>
      <c r="E65" s="3"/>
    </row>
    <row r="66" spans="3:5" x14ac:dyDescent="0.2">
      <c r="C66" s="3"/>
      <c r="E66" s="3"/>
    </row>
    <row r="67" spans="3:5" x14ac:dyDescent="0.2">
      <c r="C67" s="3"/>
      <c r="E67" s="3"/>
    </row>
    <row r="68" spans="3:5" x14ac:dyDescent="0.2">
      <c r="C68" s="3"/>
      <c r="E68" s="3"/>
    </row>
    <row r="69" spans="3:5" x14ac:dyDescent="0.2">
      <c r="C69" s="3"/>
      <c r="E69" s="3"/>
    </row>
    <row r="70" spans="3:5" x14ac:dyDescent="0.2">
      <c r="C70" s="3"/>
      <c r="E70" s="3"/>
    </row>
    <row r="71" spans="3:5" x14ac:dyDescent="0.2">
      <c r="C71" s="3"/>
      <c r="E71" s="3"/>
    </row>
    <row r="72" spans="3:5" x14ac:dyDescent="0.2">
      <c r="C72" s="3"/>
      <c r="E72" s="3"/>
    </row>
    <row r="73" spans="3:5" x14ac:dyDescent="0.2">
      <c r="C73" s="3"/>
    </row>
  </sheetData>
  <sheetProtection selectLockedCells="1"/>
  <protectedRanges>
    <protectedRange sqref="A8:A16" name="Range1"/>
  </protectedRanges>
  <mergeCells count="35">
    <mergeCell ref="G51:J51"/>
    <mergeCell ref="G52:J52"/>
    <mergeCell ref="G50:J50"/>
    <mergeCell ref="F46:J46"/>
    <mergeCell ref="G47:J47"/>
    <mergeCell ref="G48:J48"/>
    <mergeCell ref="F49:J49"/>
    <mergeCell ref="G17:H17"/>
    <mergeCell ref="G7:H7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A53:J53"/>
    <mergeCell ref="A1:J1"/>
    <mergeCell ref="G45:I45"/>
    <mergeCell ref="B6:J6"/>
    <mergeCell ref="B2:J2"/>
    <mergeCell ref="B3:J3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43:J43"/>
  </mergeCells>
  <pageMargins left="0.31496062992125984" right="0" top="0.35433070866141736" bottom="0" header="0.31496062992125984" footer="0.11811023622047245"/>
  <pageSetup orientation="portrait" horizontalDpi="200" verticalDpi="200" copies="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 FORM</vt:lpstr>
      <vt:lpstr>'SHORT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Amber Knauft</cp:lastModifiedBy>
  <cp:lastPrinted>2024-07-13T04:57:50Z</cp:lastPrinted>
  <dcterms:created xsi:type="dcterms:W3CDTF">2023-02-20T18:13:49Z</dcterms:created>
  <dcterms:modified xsi:type="dcterms:W3CDTF">2024-12-15T05:15:24Z</dcterms:modified>
</cp:coreProperties>
</file>